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735" windowHeight="11445" activeTab="3"/>
  </bookViews>
  <sheets>
    <sheet name="wikipedia" sheetId="1" r:id="rId1"/>
    <sheet name="Peakardt" sheetId="2" r:id="rId2"/>
    <sheet name="Unknown" sheetId="3" r:id="rId3"/>
    <sheet name="Sequest" sheetId="4" r:id="rId4"/>
  </sheets>
  <definedNames>
    <definedName name="_xlnm._FilterDatabase" localSheetId="1" hidden="1">Peakardt!$A$1:$B$151</definedName>
    <definedName name="Side_chain_properties" localSheetId="0">wikipedia!$A$28</definedName>
  </definedNames>
  <calcPr calcId="124519"/>
</workbook>
</file>

<file path=xl/calcChain.xml><?xml version="1.0" encoding="utf-8"?>
<calcChain xmlns="http://schemas.openxmlformats.org/spreadsheetml/2006/main">
  <c r="J5" i="4"/>
  <c r="J6"/>
  <c r="J7"/>
  <c r="J8"/>
  <c r="J9"/>
  <c r="J10"/>
  <c r="J11"/>
  <c r="J13"/>
  <c r="J14"/>
  <c r="J15"/>
  <c r="J16"/>
  <c r="J17"/>
  <c r="J18"/>
  <c r="J19"/>
  <c r="J20"/>
  <c r="J21"/>
  <c r="J22"/>
  <c r="J24"/>
  <c r="J25"/>
  <c r="J26"/>
  <c r="J27"/>
  <c r="J3"/>
  <c r="I5"/>
  <c r="I6"/>
  <c r="I7"/>
  <c r="I8"/>
  <c r="I9"/>
  <c r="I10"/>
  <c r="I11"/>
  <c r="I13"/>
  <c r="I14"/>
  <c r="I15"/>
  <c r="I16"/>
  <c r="I17"/>
  <c r="I18"/>
  <c r="I19"/>
  <c r="I20"/>
  <c r="I21"/>
  <c r="I22"/>
  <c r="I24"/>
  <c r="I25"/>
  <c r="I26"/>
  <c r="I27"/>
  <c r="I3"/>
  <c r="B24" i="3"/>
  <c r="A24"/>
  <c r="D28" i="1"/>
</calcChain>
</file>

<file path=xl/sharedStrings.xml><?xml version="1.0" encoding="utf-8"?>
<sst xmlns="http://schemas.openxmlformats.org/spreadsheetml/2006/main" count="362" uniqueCount="175">
  <si>
    <t>(α-COOH)  </t>
  </si>
  <si>
    <t>(α-+NH3)  </t>
  </si>
  <si>
    <t>General chemical properties</t>
  </si>
  <si>
    <t>Amino Acid  </t>
  </si>
  <si>
    <t>Short  </t>
  </si>
  <si>
    <t>Abbrev.  </t>
  </si>
  <si>
    <t>Avg. Mass (Da)  </t>
  </si>
  <si>
    <t>pI  </t>
  </si>
  <si>
    <t>pK1</t>
  </si>
  <si>
    <r>
      <t>pK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</si>
  <si>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Alanine</t>
  </si>
  <si>
    <t>A</t>
  </si>
  <si>
    <t>Ala</t>
  </si>
  <si>
    <t>Cysteine</t>
  </si>
  <si>
    <t>C</t>
  </si>
  <si>
    <t>Cys</t>
  </si>
  <si>
    <t>Aspartic acid</t>
  </si>
  <si>
    <t>D</t>
  </si>
  <si>
    <t>Asp</t>
  </si>
  <si>
    <t>Glutamic acid</t>
  </si>
  <si>
    <t>E</t>
  </si>
  <si>
    <t>Glu</t>
  </si>
  <si>
    <t>Phenylalanine</t>
  </si>
  <si>
    <t>F</t>
  </si>
  <si>
    <t>Phe</t>
  </si>
  <si>
    <t>Glycine</t>
  </si>
  <si>
    <t>G</t>
  </si>
  <si>
    <t>Gly</t>
  </si>
  <si>
    <t>Histidine</t>
  </si>
  <si>
    <t>H</t>
  </si>
  <si>
    <t>His</t>
  </si>
  <si>
    <t>Isoleucine</t>
  </si>
  <si>
    <t>I</t>
  </si>
  <si>
    <t>Ile</t>
  </si>
  <si>
    <t>Lysine</t>
  </si>
  <si>
    <t>K</t>
  </si>
  <si>
    <t>Lys</t>
  </si>
  <si>
    <t>Leucine</t>
  </si>
  <si>
    <t>L</t>
  </si>
  <si>
    <t>Leu</t>
  </si>
  <si>
    <t>Methionine</t>
  </si>
  <si>
    <t>M</t>
  </si>
  <si>
    <t>Met</t>
  </si>
  <si>
    <t>Asparagine</t>
  </si>
  <si>
    <t>N</t>
  </si>
  <si>
    <t>Asn</t>
  </si>
  <si>
    <t>Proline</t>
  </si>
  <si>
    <t>P</t>
  </si>
  <si>
    <t>Pro</t>
  </si>
  <si>
    <t>Glutamine</t>
  </si>
  <si>
    <t>Q</t>
  </si>
  <si>
    <t>Gln</t>
  </si>
  <si>
    <t>Arginine</t>
  </si>
  <si>
    <t>R</t>
  </si>
  <si>
    <t>Arg</t>
  </si>
  <si>
    <t>Serine</t>
  </si>
  <si>
    <t>S</t>
  </si>
  <si>
    <t>Ser</t>
  </si>
  <si>
    <t>Threonine</t>
  </si>
  <si>
    <t>T</t>
  </si>
  <si>
    <t>Thr</t>
  </si>
  <si>
    <t>Selenocysteine</t>
  </si>
  <si>
    <t>U</t>
  </si>
  <si>
    <t>Sec</t>
  </si>
  <si>
    <t>Valine</t>
  </si>
  <si>
    <t>V</t>
  </si>
  <si>
    <t>Val</t>
  </si>
  <si>
    <t>Tryptophan</t>
  </si>
  <si>
    <t>W</t>
  </si>
  <si>
    <t>Trp</t>
  </si>
  <si>
    <t>Tyrosine</t>
  </si>
  <si>
    <t>Y</t>
  </si>
  <si>
    <t>Tyr</t>
  </si>
  <si>
    <t xml:space="preserve"> C3H7N1O2e1";</t>
  </si>
  <si>
    <t xml:space="preserve"> Alanine</t>
  </si>
  <si>
    <t xml:space="preserve"> A</t>
  </si>
  <si>
    <t xml:space="preserve"> Ala</t>
  </si>
  <si>
    <t xml:space="preserve"> C3H5N1O1</t>
  </si>
  <si>
    <t xml:space="preserve"> Arginine</t>
  </si>
  <si>
    <t xml:space="preserve"> R</t>
  </si>
  <si>
    <t xml:space="preserve"> Arg</t>
  </si>
  <si>
    <t xml:space="preserve"> C6H12N4O1</t>
  </si>
  <si>
    <t xml:space="preserve"> Asparagine</t>
  </si>
  <si>
    <t xml:space="preserve"> N</t>
  </si>
  <si>
    <t xml:space="preserve"> Asn</t>
  </si>
  <si>
    <t xml:space="preserve"> C4H6N2O2</t>
  </si>
  <si>
    <t xml:space="preserve"> Aspartic Acid</t>
  </si>
  <si>
    <t xml:space="preserve"> D</t>
  </si>
  <si>
    <t xml:space="preserve"> Asp</t>
  </si>
  <si>
    <t xml:space="preserve"> C4H5N1O3</t>
  </si>
  <si>
    <t xml:space="preserve"> Cysteine</t>
  </si>
  <si>
    <t xml:space="preserve"> C</t>
  </si>
  <si>
    <t xml:space="preserve"> Cys</t>
  </si>
  <si>
    <t xml:space="preserve"> C3H5N1O1S1</t>
  </si>
  <si>
    <t xml:space="preserve"> Glutamic Acid</t>
  </si>
  <si>
    <t xml:space="preserve"> E</t>
  </si>
  <si>
    <t xml:space="preserve"> Glu</t>
  </si>
  <si>
    <t xml:space="preserve"> C5H7N1O3</t>
  </si>
  <si>
    <t xml:space="preserve"> Glutamine</t>
  </si>
  <si>
    <t xml:space="preserve"> Q</t>
  </si>
  <si>
    <t xml:space="preserve"> Gln</t>
  </si>
  <si>
    <t xml:space="preserve"> C5H8N2O2</t>
  </si>
  <si>
    <t xml:space="preserve"> Glycine</t>
  </si>
  <si>
    <t xml:space="preserve"> G</t>
  </si>
  <si>
    <t xml:space="preserve"> Gly</t>
  </si>
  <si>
    <t xml:space="preserve"> C2H3N1O1</t>
  </si>
  <si>
    <t xml:space="preserve"> Histidine</t>
  </si>
  <si>
    <t xml:space="preserve"> H</t>
  </si>
  <si>
    <t xml:space="preserve"> His</t>
  </si>
  <si>
    <t xml:space="preserve"> C6H7N3O1</t>
  </si>
  <si>
    <t xml:space="preserve"> Isoleucine</t>
  </si>
  <si>
    <t xml:space="preserve"> I</t>
  </si>
  <si>
    <t xml:space="preserve"> Ile</t>
  </si>
  <si>
    <t xml:space="preserve"> C6H11N1O1</t>
  </si>
  <si>
    <t xml:space="preserve"> Leucine</t>
  </si>
  <si>
    <t xml:space="preserve"> L</t>
  </si>
  <si>
    <t xml:space="preserve"> Leu</t>
  </si>
  <si>
    <t xml:space="preserve"> Lysine</t>
  </si>
  <si>
    <t xml:space="preserve"> K</t>
  </si>
  <si>
    <t xml:space="preserve"> Lys</t>
  </si>
  <si>
    <t xml:space="preserve"> C6H12N2O1</t>
  </si>
  <si>
    <t xml:space="preserve"> Methionine</t>
  </si>
  <si>
    <t xml:space="preserve"> M</t>
  </si>
  <si>
    <t xml:space="preserve"> Met</t>
  </si>
  <si>
    <t xml:space="preserve"> C5H9N1O1S1</t>
  </si>
  <si>
    <t xml:space="preserve"> Phenylalanine</t>
  </si>
  <si>
    <t xml:space="preserve"> F</t>
  </si>
  <si>
    <t xml:space="preserve"> Phe</t>
  </si>
  <si>
    <t xml:space="preserve"> C9H9N1O1</t>
  </si>
  <si>
    <t xml:space="preserve"> Proline</t>
  </si>
  <si>
    <t xml:space="preserve"> P</t>
  </si>
  <si>
    <t xml:space="preserve"> Pro</t>
  </si>
  <si>
    <t xml:space="preserve"> C5H7N1O1</t>
  </si>
  <si>
    <t xml:space="preserve"> Serine</t>
  </si>
  <si>
    <t xml:space="preserve"> S</t>
  </si>
  <si>
    <t xml:space="preserve"> Ser</t>
  </si>
  <si>
    <t xml:space="preserve"> C3H5N1O2</t>
  </si>
  <si>
    <t xml:space="preserve"> Threonine</t>
  </si>
  <si>
    <t xml:space="preserve"> T</t>
  </si>
  <si>
    <t xml:space="preserve"> Thr</t>
  </si>
  <si>
    <t xml:space="preserve"> C4H7N1O2</t>
  </si>
  <si>
    <t xml:space="preserve"> Tryptophan</t>
  </si>
  <si>
    <t xml:space="preserve"> W</t>
  </si>
  <si>
    <t xml:space="preserve"> Trp</t>
  </si>
  <si>
    <t xml:space="preserve"> C11H10N2O1</t>
  </si>
  <si>
    <t xml:space="preserve"> Tyrosine</t>
  </si>
  <si>
    <t xml:space="preserve"> Y</t>
  </si>
  <si>
    <t xml:space="preserve"> Tyr</t>
  </si>
  <si>
    <t xml:space="preserve"> C9H9N1O2</t>
  </si>
  <si>
    <t xml:space="preserve"> Valine</t>
  </si>
  <si>
    <t xml:space="preserve"> V</t>
  </si>
  <si>
    <t xml:space="preserve"> Val</t>
  </si>
  <si>
    <t xml:space="preserve"> C5H9N1O1</t>
  </si>
  <si>
    <t xml:space="preserve"> Selenocysteine</t>
  </si>
  <si>
    <t xml:space="preserve"> U</t>
  </si>
  <si>
    <t xml:space="preserve"> SeC</t>
  </si>
  <si>
    <t xml:space="preserve">          aminoAcid</t>
  </si>
  <si>
    <t xml:space="preserve">          name1</t>
  </si>
  <si>
    <t xml:space="preserve">          name3</t>
  </si>
  <si>
    <t xml:space="preserve">          mono</t>
  </si>
  <si>
    <t xml:space="preserve">          avg</t>
  </si>
  <si>
    <t xml:space="preserve">          hp</t>
  </si>
  <si>
    <t xml:space="preserve">          comp</t>
  </si>
  <si>
    <t>avg</t>
  </si>
  <si>
    <t>mono</t>
  </si>
  <si>
    <t>OLD</t>
  </si>
  <si>
    <t>B</t>
  </si>
  <si>
    <t>O</t>
  </si>
  <si>
    <t>X</t>
  </si>
  <si>
    <t>Z</t>
  </si>
  <si>
    <t>NEW</t>
  </si>
  <si>
    <t>Mono</t>
  </si>
  <si>
    <t>Average</t>
  </si>
  <si>
    <t>J</t>
  </si>
  <si>
    <t>Diff(6Dez.)</t>
  </si>
</sst>
</file>

<file path=xl/styles.xml><?xml version="1.0" encoding="utf-8"?>
<styleSheet xmlns="http://schemas.openxmlformats.org/spreadsheetml/2006/main">
  <numFmts count="1">
    <numFmt numFmtId="164" formatCode="0.00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3.5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2" fillId="0" borderId="0" xfId="1" applyAlignment="1" applyProtection="1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1" applyAlignment="1" applyProtection="1">
      <alignment horizontal="center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2" fillId="0" borderId="0" xfId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164" fontId="0" fillId="0" borderId="0" xfId="0" applyNumberFormat="1"/>
    <xf numFmtId="164" fontId="1" fillId="0" borderId="0" xfId="0" applyNumberFormat="1" applyFont="1"/>
  </cellXfs>
  <cellStyles count="2">
    <cellStyle name="Hyperlink" xfId="1" builtinId="8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http://en.wikipedia.org/wiki/List_of_standard_amino_acid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114300</xdr:colOff>
      <xdr:row>2</xdr:row>
      <xdr:rowOff>133350</xdr:rowOff>
    </xdr:to>
    <xdr:pic>
      <xdr:nvPicPr>
        <xdr:cNvPr id="1032" name="Picture 8" descr="↓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419100"/>
          <a:ext cx="114300" cy="1333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114300</xdr:colOff>
      <xdr:row>2</xdr:row>
      <xdr:rowOff>133350</xdr:rowOff>
    </xdr:to>
    <xdr:pic>
      <xdr:nvPicPr>
        <xdr:cNvPr id="1033" name="Picture 9" descr="↓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2000" y="419100"/>
          <a:ext cx="114300" cy="1333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114300</xdr:colOff>
      <xdr:row>2</xdr:row>
      <xdr:rowOff>133350</xdr:rowOff>
    </xdr:to>
    <xdr:pic>
      <xdr:nvPicPr>
        <xdr:cNvPr id="1034" name="Picture 10" descr="↓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524000" y="419100"/>
          <a:ext cx="114300" cy="1333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114300</xdr:colOff>
      <xdr:row>2</xdr:row>
      <xdr:rowOff>133350</xdr:rowOff>
    </xdr:to>
    <xdr:pic>
      <xdr:nvPicPr>
        <xdr:cNvPr id="1035" name="Picture 11" descr="↓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286000" y="419100"/>
          <a:ext cx="114300" cy="1333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114300</xdr:colOff>
      <xdr:row>2</xdr:row>
      <xdr:rowOff>133350</xdr:rowOff>
    </xdr:to>
    <xdr:pic>
      <xdr:nvPicPr>
        <xdr:cNvPr id="1036" name="Picture 12" descr="↓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048000" y="419100"/>
          <a:ext cx="114300" cy="1333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114300</xdr:colOff>
      <xdr:row>4</xdr:row>
      <xdr:rowOff>133350</xdr:rowOff>
    </xdr:to>
    <xdr:pic>
      <xdr:nvPicPr>
        <xdr:cNvPr id="1037" name="Picture 13" descr="↓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810000" y="838200"/>
          <a:ext cx="114300" cy="1333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114300</xdr:colOff>
      <xdr:row>4</xdr:row>
      <xdr:rowOff>133350</xdr:rowOff>
    </xdr:to>
    <xdr:pic>
      <xdr:nvPicPr>
        <xdr:cNvPr id="1038" name="Picture 14" descr="↓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572000" y="838200"/>
          <a:ext cx="114300" cy="133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en.wikipedia.org/wiki/List_of_standard_amino_acids" TargetMode="External"/><Relationship Id="rId13" Type="http://schemas.openxmlformats.org/officeDocument/2006/relationships/hyperlink" Target="http://en.wikipedia.org/wiki/Phenylalanine" TargetMode="External"/><Relationship Id="rId18" Type="http://schemas.openxmlformats.org/officeDocument/2006/relationships/hyperlink" Target="http://en.wikipedia.org/wiki/Leucine" TargetMode="External"/><Relationship Id="rId26" Type="http://schemas.openxmlformats.org/officeDocument/2006/relationships/hyperlink" Target="http://en.wikipedia.org/wiki/Selenocysteine" TargetMode="External"/><Relationship Id="rId3" Type="http://schemas.openxmlformats.org/officeDocument/2006/relationships/hyperlink" Target="http://en.wikipedia.org/wiki/List_of_standard_amino_acids" TargetMode="External"/><Relationship Id="rId21" Type="http://schemas.openxmlformats.org/officeDocument/2006/relationships/hyperlink" Target="http://en.wikipedia.org/wiki/Proline" TargetMode="External"/><Relationship Id="rId7" Type="http://schemas.openxmlformats.org/officeDocument/2006/relationships/hyperlink" Target="http://en.wikipedia.org/wiki/List_of_standard_amino_acids" TargetMode="External"/><Relationship Id="rId12" Type="http://schemas.openxmlformats.org/officeDocument/2006/relationships/hyperlink" Target="http://en.wikipedia.org/wiki/Glutamic_acid" TargetMode="External"/><Relationship Id="rId17" Type="http://schemas.openxmlformats.org/officeDocument/2006/relationships/hyperlink" Target="http://en.wikipedia.org/wiki/Lysine" TargetMode="External"/><Relationship Id="rId25" Type="http://schemas.openxmlformats.org/officeDocument/2006/relationships/hyperlink" Target="http://en.wikipedia.org/wiki/Threonine" TargetMode="External"/><Relationship Id="rId2" Type="http://schemas.openxmlformats.org/officeDocument/2006/relationships/hyperlink" Target="http://en.wikipedia.org/wiki/List_of_standard_amino_acids" TargetMode="External"/><Relationship Id="rId16" Type="http://schemas.openxmlformats.org/officeDocument/2006/relationships/hyperlink" Target="http://en.wikipedia.org/wiki/Isoleucine" TargetMode="External"/><Relationship Id="rId20" Type="http://schemas.openxmlformats.org/officeDocument/2006/relationships/hyperlink" Target="http://en.wikipedia.org/wiki/Asparagine" TargetMode="External"/><Relationship Id="rId29" Type="http://schemas.openxmlformats.org/officeDocument/2006/relationships/hyperlink" Target="http://en.wikipedia.org/wiki/Tyrosine" TargetMode="External"/><Relationship Id="rId1" Type="http://schemas.openxmlformats.org/officeDocument/2006/relationships/hyperlink" Target="http://en.wikipedia.org/wiki/List_of_standard_amino_acids" TargetMode="External"/><Relationship Id="rId6" Type="http://schemas.openxmlformats.org/officeDocument/2006/relationships/hyperlink" Target="http://en.wikipedia.org/wiki/List_of_standard_amino_acids" TargetMode="External"/><Relationship Id="rId11" Type="http://schemas.openxmlformats.org/officeDocument/2006/relationships/hyperlink" Target="http://en.wikipedia.org/wiki/Aspartic_acid" TargetMode="External"/><Relationship Id="rId24" Type="http://schemas.openxmlformats.org/officeDocument/2006/relationships/hyperlink" Target="http://en.wikipedia.org/wiki/Serine" TargetMode="External"/><Relationship Id="rId5" Type="http://schemas.openxmlformats.org/officeDocument/2006/relationships/hyperlink" Target="http://en.wikipedia.org/wiki/List_of_standard_amino_acids" TargetMode="External"/><Relationship Id="rId15" Type="http://schemas.openxmlformats.org/officeDocument/2006/relationships/hyperlink" Target="http://en.wikipedia.org/wiki/Histidine" TargetMode="External"/><Relationship Id="rId23" Type="http://schemas.openxmlformats.org/officeDocument/2006/relationships/hyperlink" Target="http://en.wikipedia.org/wiki/Arginine" TargetMode="External"/><Relationship Id="rId28" Type="http://schemas.openxmlformats.org/officeDocument/2006/relationships/hyperlink" Target="http://en.wikipedia.org/wiki/Tryptophan" TargetMode="External"/><Relationship Id="rId10" Type="http://schemas.openxmlformats.org/officeDocument/2006/relationships/hyperlink" Target="http://en.wikipedia.org/wiki/Cysteine" TargetMode="External"/><Relationship Id="rId19" Type="http://schemas.openxmlformats.org/officeDocument/2006/relationships/hyperlink" Target="http://en.wikipedia.org/wiki/Methionine" TargetMode="External"/><Relationship Id="rId4" Type="http://schemas.openxmlformats.org/officeDocument/2006/relationships/hyperlink" Target="http://en.wikipedia.org/wiki/Dissociation_constant" TargetMode="External"/><Relationship Id="rId9" Type="http://schemas.openxmlformats.org/officeDocument/2006/relationships/hyperlink" Target="http://en.wikipedia.org/wiki/Alanine" TargetMode="External"/><Relationship Id="rId14" Type="http://schemas.openxmlformats.org/officeDocument/2006/relationships/hyperlink" Target="http://en.wikipedia.org/wiki/Glycine" TargetMode="External"/><Relationship Id="rId22" Type="http://schemas.openxmlformats.org/officeDocument/2006/relationships/hyperlink" Target="http://en.wikipedia.org/wiki/Glutamine" TargetMode="External"/><Relationship Id="rId27" Type="http://schemas.openxmlformats.org/officeDocument/2006/relationships/hyperlink" Target="http://en.wikipedia.org/wiki/Valine" TargetMode="External"/><Relationship Id="rId30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A28" sqref="A28"/>
    </sheetView>
  </sheetViews>
  <sheetFormatPr baseColWidth="10" defaultRowHeight="15"/>
  <cols>
    <col min="1" max="1" width="31.85546875" bestFit="1" customWidth="1"/>
  </cols>
  <sheetData>
    <row r="1" spans="1:7" ht="18">
      <c r="A1" s="2" t="s">
        <v>2</v>
      </c>
    </row>
    <row r="3" spans="1:7" ht="18">
      <c r="A3" s="7" t="s">
        <v>3</v>
      </c>
      <c r="B3" s="7" t="s">
        <v>4</v>
      </c>
      <c r="C3" s="7" t="s">
        <v>5</v>
      </c>
      <c r="D3" s="8" t="s">
        <v>6</v>
      </c>
      <c r="E3" s="8" t="s">
        <v>7</v>
      </c>
      <c r="F3" s="4" t="s">
        <v>8</v>
      </c>
      <c r="G3" s="3" t="s">
        <v>9</v>
      </c>
    </row>
    <row r="4" spans="1:7">
      <c r="A4" s="7"/>
      <c r="B4" s="7"/>
      <c r="C4" s="7"/>
      <c r="D4" s="8"/>
      <c r="E4" s="8"/>
      <c r="F4" s="4" t="s">
        <v>0</v>
      </c>
      <c r="G4" s="4" t="s">
        <v>1</v>
      </c>
    </row>
    <row r="5" spans="1:7">
      <c r="A5" s="7"/>
      <c r="B5" s="7"/>
      <c r="C5" s="7"/>
      <c r="D5" s="8"/>
      <c r="E5" s="8"/>
      <c r="F5" s="4"/>
      <c r="G5" s="4"/>
    </row>
    <row r="6" spans="1:7">
      <c r="A6" s="4" t="s">
        <v>10</v>
      </c>
      <c r="B6" s="6" t="s">
        <v>11</v>
      </c>
      <c r="C6" s="6" t="s">
        <v>12</v>
      </c>
      <c r="D6" s="6">
        <v>89.094040000000007</v>
      </c>
      <c r="E6" s="6">
        <v>6.01</v>
      </c>
      <c r="F6" s="6">
        <v>2.35</v>
      </c>
      <c r="G6" s="6">
        <v>9.8699999999999992</v>
      </c>
    </row>
    <row r="7" spans="1:7">
      <c r="A7" s="4" t="s">
        <v>13</v>
      </c>
      <c r="B7" s="6" t="s">
        <v>14</v>
      </c>
      <c r="C7" s="6" t="s">
        <v>15</v>
      </c>
      <c r="D7" s="6">
        <v>121.15403999999999</v>
      </c>
      <c r="E7" s="6">
        <v>5.05</v>
      </c>
      <c r="F7" s="6">
        <v>1.92</v>
      </c>
      <c r="G7" s="6">
        <v>10.7</v>
      </c>
    </row>
    <row r="8" spans="1:7">
      <c r="A8" s="4" t="s">
        <v>16</v>
      </c>
      <c r="B8" s="6" t="s">
        <v>17</v>
      </c>
      <c r="C8" s="6" t="s">
        <v>18</v>
      </c>
      <c r="D8" s="6">
        <v>133.10383999999999</v>
      </c>
      <c r="E8" s="6">
        <v>2.85</v>
      </c>
      <c r="F8" s="6">
        <v>1.99</v>
      </c>
      <c r="G8" s="6">
        <v>9.9</v>
      </c>
    </row>
    <row r="9" spans="1:7">
      <c r="A9" s="4" t="s">
        <v>19</v>
      </c>
      <c r="B9" s="6" t="s">
        <v>20</v>
      </c>
      <c r="C9" s="6" t="s">
        <v>21</v>
      </c>
      <c r="D9" s="6">
        <v>147.13074</v>
      </c>
      <c r="E9" s="6">
        <v>3.15</v>
      </c>
      <c r="F9" s="6">
        <v>2.1</v>
      </c>
      <c r="G9" s="6">
        <v>9.4700000000000006</v>
      </c>
    </row>
    <row r="10" spans="1:7">
      <c r="A10" s="4" t="s">
        <v>22</v>
      </c>
      <c r="B10" s="6" t="s">
        <v>23</v>
      </c>
      <c r="C10" s="6" t="s">
        <v>24</v>
      </c>
      <c r="D10" s="6">
        <v>165.19184000000001</v>
      </c>
      <c r="E10" s="6">
        <v>5.49</v>
      </c>
      <c r="F10" s="6">
        <v>2.2000000000000002</v>
      </c>
      <c r="G10" s="6">
        <v>9.31</v>
      </c>
    </row>
    <row r="11" spans="1:7">
      <c r="A11" s="4" t="s">
        <v>25</v>
      </c>
      <c r="B11" s="6" t="s">
        <v>26</v>
      </c>
      <c r="C11" s="6" t="s">
        <v>27</v>
      </c>
      <c r="D11" s="6">
        <v>75.067139999999995</v>
      </c>
      <c r="E11" s="6">
        <v>6.06</v>
      </c>
      <c r="F11" s="6">
        <v>2.35</v>
      </c>
      <c r="G11" s="6">
        <v>9.7799999999999994</v>
      </c>
    </row>
    <row r="12" spans="1:7">
      <c r="A12" s="4" t="s">
        <v>28</v>
      </c>
      <c r="B12" s="6" t="s">
        <v>29</v>
      </c>
      <c r="C12" s="6" t="s">
        <v>30</v>
      </c>
      <c r="D12" s="6">
        <v>155.15634</v>
      </c>
      <c r="E12" s="6">
        <v>7.6</v>
      </c>
      <c r="F12" s="6">
        <v>1.8</v>
      </c>
      <c r="G12" s="6">
        <v>9.33</v>
      </c>
    </row>
    <row r="13" spans="1:7">
      <c r="A13" s="4" t="s">
        <v>31</v>
      </c>
      <c r="B13" s="6" t="s">
        <v>32</v>
      </c>
      <c r="C13" s="6" t="s">
        <v>33</v>
      </c>
      <c r="D13" s="6">
        <v>131.17464000000001</v>
      </c>
      <c r="E13" s="6">
        <v>6.05</v>
      </c>
      <c r="F13" s="6">
        <v>2.3199999999999998</v>
      </c>
      <c r="G13" s="6">
        <v>9.76</v>
      </c>
    </row>
    <row r="14" spans="1:7">
      <c r="A14" s="4" t="s">
        <v>34</v>
      </c>
      <c r="B14" s="6" t="s">
        <v>35</v>
      </c>
      <c r="C14" s="6" t="s">
        <v>36</v>
      </c>
      <c r="D14" s="6">
        <v>146.18933999999999</v>
      </c>
      <c r="E14" s="6">
        <v>9.6</v>
      </c>
      <c r="F14" s="6">
        <v>2.16</v>
      </c>
      <c r="G14" s="6">
        <v>9.06</v>
      </c>
    </row>
    <row r="15" spans="1:7">
      <c r="A15" s="4" t="s">
        <v>37</v>
      </c>
      <c r="B15" s="6" t="s">
        <v>38</v>
      </c>
      <c r="C15" s="6" t="s">
        <v>39</v>
      </c>
      <c r="D15" s="6">
        <v>131.17464000000001</v>
      </c>
      <c r="E15" s="6">
        <v>6.01</v>
      </c>
      <c r="F15" s="6">
        <v>2.33</v>
      </c>
      <c r="G15" s="6">
        <v>9.74</v>
      </c>
    </row>
    <row r="16" spans="1:7">
      <c r="A16" s="4" t="s">
        <v>40</v>
      </c>
      <c r="B16" s="6" t="s">
        <v>41</v>
      </c>
      <c r="C16" s="6" t="s">
        <v>42</v>
      </c>
      <c r="D16" s="6">
        <v>149.20784</v>
      </c>
      <c r="E16" s="6">
        <v>5.74</v>
      </c>
      <c r="F16" s="6">
        <v>2.13</v>
      </c>
      <c r="G16" s="6">
        <v>9.2799999999999994</v>
      </c>
    </row>
    <row r="17" spans="1:7">
      <c r="A17" s="4" t="s">
        <v>43</v>
      </c>
      <c r="B17" s="6" t="s">
        <v>44</v>
      </c>
      <c r="C17" s="6" t="s">
        <v>45</v>
      </c>
      <c r="D17" s="6">
        <v>132.11904000000001</v>
      </c>
      <c r="E17" s="6">
        <v>5.41</v>
      </c>
      <c r="F17" s="6">
        <v>2.14</v>
      </c>
      <c r="G17" s="6">
        <v>8.7200000000000006</v>
      </c>
    </row>
    <row r="18" spans="1:7">
      <c r="A18" s="4" t="s">
        <v>46</v>
      </c>
      <c r="B18" s="6" t="s">
        <v>47</v>
      </c>
      <c r="C18" s="6" t="s">
        <v>48</v>
      </c>
      <c r="D18" s="6">
        <v>115.13194</v>
      </c>
      <c r="E18" s="6">
        <v>6.3</v>
      </c>
      <c r="F18" s="6">
        <v>1.95</v>
      </c>
      <c r="G18" s="6">
        <v>10.64</v>
      </c>
    </row>
    <row r="19" spans="1:7">
      <c r="A19" s="4" t="s">
        <v>49</v>
      </c>
      <c r="B19" s="6" t="s">
        <v>50</v>
      </c>
      <c r="C19" s="6" t="s">
        <v>51</v>
      </c>
      <c r="D19" s="6">
        <v>146.14594</v>
      </c>
      <c r="E19" s="6">
        <v>5.65</v>
      </c>
      <c r="F19" s="6">
        <v>2.17</v>
      </c>
      <c r="G19" s="6">
        <v>9.1300000000000008</v>
      </c>
    </row>
    <row r="20" spans="1:7">
      <c r="A20" s="4" t="s">
        <v>52</v>
      </c>
      <c r="B20" s="6" t="s">
        <v>53</v>
      </c>
      <c r="C20" s="6" t="s">
        <v>54</v>
      </c>
      <c r="D20" s="6">
        <v>174.20274000000001</v>
      </c>
      <c r="E20" s="6">
        <v>10.76</v>
      </c>
      <c r="F20" s="6">
        <v>1.82</v>
      </c>
      <c r="G20" s="6">
        <v>8.99</v>
      </c>
    </row>
    <row r="21" spans="1:7">
      <c r="A21" s="4" t="s">
        <v>55</v>
      </c>
      <c r="B21" s="6" t="s">
        <v>56</v>
      </c>
      <c r="C21" s="6" t="s">
        <v>57</v>
      </c>
      <c r="D21" s="6">
        <v>105.09344</v>
      </c>
      <c r="E21" s="6">
        <v>5.68</v>
      </c>
      <c r="F21" s="6">
        <v>2.19</v>
      </c>
      <c r="G21" s="6">
        <v>9.2100000000000009</v>
      </c>
    </row>
    <row r="22" spans="1:7">
      <c r="A22" s="4" t="s">
        <v>58</v>
      </c>
      <c r="B22" s="6" t="s">
        <v>59</v>
      </c>
      <c r="C22" s="6" t="s">
        <v>60</v>
      </c>
      <c r="D22" s="6">
        <v>119.12034</v>
      </c>
      <c r="E22" s="6">
        <v>5.6</v>
      </c>
      <c r="F22" s="6">
        <v>2.09</v>
      </c>
      <c r="G22" s="6">
        <v>9.1</v>
      </c>
    </row>
    <row r="23" spans="1:7">
      <c r="A23" s="4" t="s">
        <v>61</v>
      </c>
      <c r="B23" s="6" t="s">
        <v>62</v>
      </c>
      <c r="C23" s="6" t="s">
        <v>63</v>
      </c>
      <c r="D23" s="6">
        <v>169.06</v>
      </c>
      <c r="E23" s="6"/>
      <c r="F23" s="6"/>
      <c r="G23" s="6"/>
    </row>
    <row r="24" spans="1:7">
      <c r="A24" s="4" t="s">
        <v>64</v>
      </c>
      <c r="B24" s="6" t="s">
        <v>65</v>
      </c>
      <c r="C24" s="6" t="s">
        <v>66</v>
      </c>
      <c r="D24" s="6">
        <v>117.14784</v>
      </c>
      <c r="E24" s="6">
        <v>6</v>
      </c>
      <c r="F24" s="6">
        <v>2.39</v>
      </c>
      <c r="G24" s="6">
        <v>9.74</v>
      </c>
    </row>
    <row r="25" spans="1:7">
      <c r="A25" s="4" t="s">
        <v>67</v>
      </c>
      <c r="B25" s="6" t="s">
        <v>68</v>
      </c>
      <c r="C25" s="6" t="s">
        <v>69</v>
      </c>
      <c r="D25" s="6">
        <v>204.22844000000001</v>
      </c>
      <c r="E25" s="6">
        <v>5.89</v>
      </c>
      <c r="F25" s="6">
        <v>2.46</v>
      </c>
      <c r="G25" s="6">
        <v>9.41</v>
      </c>
    </row>
    <row r="26" spans="1:7">
      <c r="A26" s="4" t="s">
        <v>70</v>
      </c>
      <c r="B26" s="6" t="s">
        <v>71</v>
      </c>
      <c r="C26" s="6" t="s">
        <v>72</v>
      </c>
      <c r="D26" s="6">
        <v>181.19123999999999</v>
      </c>
      <c r="E26" s="6">
        <v>5.64</v>
      </c>
      <c r="F26" s="6">
        <v>2.2000000000000002</v>
      </c>
      <c r="G26" s="6">
        <v>9.2100000000000009</v>
      </c>
    </row>
    <row r="28" spans="1:7">
      <c r="A28" s="1"/>
      <c r="D28">
        <f>AVERAGE(D6:D26)</f>
        <v>138.4326380952381</v>
      </c>
    </row>
  </sheetData>
  <mergeCells count="5">
    <mergeCell ref="A3:A5"/>
    <mergeCell ref="B3:B5"/>
    <mergeCell ref="C3:C5"/>
    <mergeCell ref="D3:D5"/>
    <mergeCell ref="E3:E5"/>
  </mergeCells>
  <hyperlinks>
    <hyperlink ref="A3" r:id="rId1" display="http://en.wikipedia.org/wiki/List_of_standard_amino_acids"/>
    <hyperlink ref="B3" r:id="rId2" display="http://en.wikipedia.org/wiki/List_of_standard_amino_acids"/>
    <hyperlink ref="C3" r:id="rId3" display="http://en.wikipedia.org/wiki/List_of_standard_amino_acids"/>
    <hyperlink ref="F3" r:id="rId4" tooltip="Dissociation constant" display="http://en.wikipedia.org/wiki/Dissociation_constant"/>
    <hyperlink ref="F4" r:id="rId5" display="http://en.wikipedia.org/wiki/List_of_standard_amino_acids"/>
    <hyperlink ref="F5" r:id="rId6" display="http://en.wikipedia.org/wiki/List_of_standard_amino_acids"/>
    <hyperlink ref="G4" r:id="rId7" display="http://en.wikipedia.org/wiki/List_of_standard_amino_acids"/>
    <hyperlink ref="G5" r:id="rId8" display="http://en.wikipedia.org/wiki/List_of_standard_amino_acids"/>
    <hyperlink ref="A6" r:id="rId9" tooltip="Alanine" display="http://en.wikipedia.org/wiki/Alanine"/>
    <hyperlink ref="A7" r:id="rId10" tooltip="Cysteine" display="http://en.wikipedia.org/wiki/Cysteine"/>
    <hyperlink ref="A8" r:id="rId11" tooltip="Aspartic acid" display="http://en.wikipedia.org/wiki/Aspartic_acid"/>
    <hyperlink ref="A9" r:id="rId12" tooltip="Glutamic acid" display="http://en.wikipedia.org/wiki/Glutamic_acid"/>
    <hyperlink ref="A10" r:id="rId13" tooltip="Phenylalanine" display="http://en.wikipedia.org/wiki/Phenylalanine"/>
    <hyperlink ref="A11" r:id="rId14" tooltip="Glycine" display="http://en.wikipedia.org/wiki/Glycine"/>
    <hyperlink ref="A12" r:id="rId15" tooltip="Histidine" display="http://en.wikipedia.org/wiki/Histidine"/>
    <hyperlink ref="A13" r:id="rId16" tooltip="Isoleucine" display="http://en.wikipedia.org/wiki/Isoleucine"/>
    <hyperlink ref="A14" r:id="rId17" tooltip="Lysine" display="http://en.wikipedia.org/wiki/Lysine"/>
    <hyperlink ref="A15" r:id="rId18" tooltip="Leucine" display="http://en.wikipedia.org/wiki/Leucine"/>
    <hyperlink ref="A16" r:id="rId19" tooltip="Methionine" display="http://en.wikipedia.org/wiki/Methionine"/>
    <hyperlink ref="A17" r:id="rId20" tooltip="Asparagine" display="http://en.wikipedia.org/wiki/Asparagine"/>
    <hyperlink ref="A18" r:id="rId21" tooltip="Proline" display="http://en.wikipedia.org/wiki/Proline"/>
    <hyperlink ref="A19" r:id="rId22" tooltip="Glutamine" display="http://en.wikipedia.org/wiki/Glutamine"/>
    <hyperlink ref="A20" r:id="rId23" tooltip="Arginine" display="http://en.wikipedia.org/wiki/Arginine"/>
    <hyperlink ref="A21" r:id="rId24" tooltip="Serine" display="http://en.wikipedia.org/wiki/Serine"/>
    <hyperlink ref="A22" r:id="rId25" tooltip="Threonine" display="http://en.wikipedia.org/wiki/Threonine"/>
    <hyperlink ref="A23" r:id="rId26" tooltip="Selenocysteine" display="http://en.wikipedia.org/wiki/Selenocysteine"/>
    <hyperlink ref="A24" r:id="rId27" tooltip="Valine" display="http://en.wikipedia.org/wiki/Valine"/>
    <hyperlink ref="A25" r:id="rId28" tooltip="Tryptophan" display="http://en.wikipedia.org/wiki/Tryptophan"/>
    <hyperlink ref="A26" r:id="rId29" tooltip="Tyrosine" display="http://en.wikipedia.org/wiki/Tyrosine"/>
  </hyperlinks>
  <pageMargins left="0.7" right="0.7" top="0.78740157499999996" bottom="0.78740157499999996" header="0.3" footer="0.3"/>
  <drawing r:id="rId3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7"/>
  <sheetViews>
    <sheetView workbookViewId="0">
      <selection activeCell="A12" sqref="A12"/>
    </sheetView>
  </sheetViews>
  <sheetFormatPr baseColWidth="10" defaultRowHeight="15"/>
  <cols>
    <col min="1" max="1" width="18.28515625" bestFit="1" customWidth="1"/>
    <col min="2" max="2" width="26.140625" customWidth="1"/>
  </cols>
  <sheetData>
    <row r="1" spans="1:2">
      <c r="A1" t="s">
        <v>156</v>
      </c>
      <c r="B1" t="s">
        <v>74</v>
      </c>
    </row>
    <row r="2" spans="1:2">
      <c r="A2" t="s">
        <v>157</v>
      </c>
      <c r="B2" t="s">
        <v>75</v>
      </c>
    </row>
    <row r="3" spans="1:2">
      <c r="A3" t="s">
        <v>158</v>
      </c>
      <c r="B3" t="s">
        <v>76</v>
      </c>
    </row>
    <row r="4" spans="1:2">
      <c r="A4" t="s">
        <v>159</v>
      </c>
      <c r="B4">
        <v>71.037109999999998</v>
      </c>
    </row>
    <row r="5" spans="1:2">
      <c r="A5" t="s">
        <v>160</v>
      </c>
      <c r="B5">
        <v>71.078800000000001</v>
      </c>
    </row>
    <row r="6" spans="1:2">
      <c r="A6" t="s">
        <v>161</v>
      </c>
      <c r="B6">
        <v>1.8</v>
      </c>
    </row>
    <row r="7" spans="1:2">
      <c r="A7" t="s">
        <v>162</v>
      </c>
      <c r="B7" t="s">
        <v>77</v>
      </c>
    </row>
    <row r="8" spans="1:2">
      <c r="A8" t="s">
        <v>156</v>
      </c>
      <c r="B8" t="s">
        <v>78</v>
      </c>
    </row>
    <row r="9" spans="1:2">
      <c r="A9" t="s">
        <v>157</v>
      </c>
      <c r="B9" t="s">
        <v>79</v>
      </c>
    </row>
    <row r="10" spans="1:2">
      <c r="A10" t="s">
        <v>158</v>
      </c>
      <c r="B10" t="s">
        <v>80</v>
      </c>
    </row>
    <row r="11" spans="1:2">
      <c r="A11" t="s">
        <v>159</v>
      </c>
      <c r="B11">
        <v>156.10111000000001</v>
      </c>
    </row>
    <row r="12" spans="1:2">
      <c r="A12" t="s">
        <v>160</v>
      </c>
      <c r="B12">
        <v>156.1875</v>
      </c>
    </row>
    <row r="13" spans="1:2">
      <c r="A13" t="s">
        <v>161</v>
      </c>
      <c r="B13">
        <v>-4.5</v>
      </c>
    </row>
    <row r="14" spans="1:2">
      <c r="A14" t="s">
        <v>162</v>
      </c>
      <c r="B14" t="s">
        <v>81</v>
      </c>
    </row>
    <row r="15" spans="1:2">
      <c r="A15" t="s">
        <v>156</v>
      </c>
      <c r="B15" t="s">
        <v>82</v>
      </c>
    </row>
    <row r="16" spans="1:2">
      <c r="A16" t="s">
        <v>157</v>
      </c>
      <c r="B16" t="s">
        <v>83</v>
      </c>
    </row>
    <row r="17" spans="1:2">
      <c r="A17" t="s">
        <v>158</v>
      </c>
      <c r="B17" t="s">
        <v>84</v>
      </c>
    </row>
    <row r="18" spans="1:2">
      <c r="A18" t="s">
        <v>159</v>
      </c>
      <c r="B18">
        <v>114.04293</v>
      </c>
    </row>
    <row r="19" spans="1:2">
      <c r="A19" t="s">
        <v>160</v>
      </c>
      <c r="B19">
        <v>114.1039</v>
      </c>
    </row>
    <row r="20" spans="1:2">
      <c r="A20" t="s">
        <v>161</v>
      </c>
      <c r="B20">
        <v>-3.5</v>
      </c>
    </row>
    <row r="21" spans="1:2">
      <c r="A21" t="s">
        <v>162</v>
      </c>
      <c r="B21" t="s">
        <v>85</v>
      </c>
    </row>
    <row r="22" spans="1:2">
      <c r="A22" t="s">
        <v>156</v>
      </c>
      <c r="B22" t="s">
        <v>86</v>
      </c>
    </row>
    <row r="23" spans="1:2">
      <c r="A23" t="s">
        <v>157</v>
      </c>
      <c r="B23" t="s">
        <v>87</v>
      </c>
    </row>
    <row r="24" spans="1:2">
      <c r="A24" t="s">
        <v>158</v>
      </c>
      <c r="B24" t="s">
        <v>88</v>
      </c>
    </row>
    <row r="25" spans="1:2">
      <c r="A25" t="s">
        <v>159</v>
      </c>
      <c r="B25">
        <v>115.02694</v>
      </c>
    </row>
    <row r="26" spans="1:2">
      <c r="A26" t="s">
        <v>160</v>
      </c>
      <c r="B26">
        <v>115.0886</v>
      </c>
    </row>
    <row r="27" spans="1:2">
      <c r="A27" t="s">
        <v>161</v>
      </c>
      <c r="B27">
        <v>-3.5</v>
      </c>
    </row>
    <row r="28" spans="1:2">
      <c r="A28" t="s">
        <v>162</v>
      </c>
      <c r="B28" t="s">
        <v>89</v>
      </c>
    </row>
    <row r="29" spans="1:2">
      <c r="A29" t="s">
        <v>156</v>
      </c>
      <c r="B29" t="s">
        <v>90</v>
      </c>
    </row>
    <row r="30" spans="1:2">
      <c r="A30" t="s">
        <v>157</v>
      </c>
      <c r="B30" t="s">
        <v>91</v>
      </c>
    </row>
    <row r="31" spans="1:2">
      <c r="A31" t="s">
        <v>158</v>
      </c>
      <c r="B31" t="s">
        <v>92</v>
      </c>
    </row>
    <row r="32" spans="1:2">
      <c r="A32" t="s">
        <v>159</v>
      </c>
      <c r="B32">
        <v>103.00919</v>
      </c>
    </row>
    <row r="33" spans="1:2">
      <c r="A33" t="s">
        <v>160</v>
      </c>
      <c r="B33">
        <v>103.1388</v>
      </c>
    </row>
    <row r="34" spans="1:2">
      <c r="A34" t="s">
        <v>161</v>
      </c>
      <c r="B34">
        <v>2.5</v>
      </c>
    </row>
    <row r="35" spans="1:2">
      <c r="A35" t="s">
        <v>162</v>
      </c>
      <c r="B35" t="s">
        <v>93</v>
      </c>
    </row>
    <row r="36" spans="1:2">
      <c r="A36" t="s">
        <v>156</v>
      </c>
      <c r="B36" t="s">
        <v>94</v>
      </c>
    </row>
    <row r="37" spans="1:2">
      <c r="A37" t="s">
        <v>157</v>
      </c>
      <c r="B37" t="s">
        <v>95</v>
      </c>
    </row>
    <row r="38" spans="1:2">
      <c r="A38" t="s">
        <v>158</v>
      </c>
      <c r="B38" t="s">
        <v>96</v>
      </c>
    </row>
    <row r="39" spans="1:2">
      <c r="A39" t="s">
        <v>159</v>
      </c>
      <c r="B39">
        <v>129.04258999999999</v>
      </c>
    </row>
    <row r="40" spans="1:2">
      <c r="A40" t="s">
        <v>160</v>
      </c>
      <c r="B40">
        <v>129.1155</v>
      </c>
    </row>
    <row r="41" spans="1:2">
      <c r="A41" t="s">
        <v>161</v>
      </c>
      <c r="B41">
        <v>-3.5</v>
      </c>
    </row>
    <row r="42" spans="1:2">
      <c r="A42" t="s">
        <v>162</v>
      </c>
      <c r="B42" t="s">
        <v>97</v>
      </c>
    </row>
    <row r="43" spans="1:2">
      <c r="A43" t="s">
        <v>156</v>
      </c>
      <c r="B43" t="s">
        <v>98</v>
      </c>
    </row>
    <row r="44" spans="1:2">
      <c r="A44" t="s">
        <v>157</v>
      </c>
      <c r="B44" t="s">
        <v>99</v>
      </c>
    </row>
    <row r="45" spans="1:2">
      <c r="A45" t="s">
        <v>158</v>
      </c>
      <c r="B45" t="s">
        <v>100</v>
      </c>
    </row>
    <row r="46" spans="1:2">
      <c r="A46" t="s">
        <v>159</v>
      </c>
      <c r="B46">
        <v>128.05858000000001</v>
      </c>
    </row>
    <row r="47" spans="1:2">
      <c r="A47" t="s">
        <v>160</v>
      </c>
      <c r="B47">
        <v>128.13069999999999</v>
      </c>
    </row>
    <row r="48" spans="1:2">
      <c r="A48" t="s">
        <v>161</v>
      </c>
      <c r="B48">
        <v>-3.5</v>
      </c>
    </row>
    <row r="49" spans="1:2">
      <c r="A49" t="s">
        <v>162</v>
      </c>
      <c r="B49" t="s">
        <v>101</v>
      </c>
    </row>
    <row r="50" spans="1:2">
      <c r="A50" t="s">
        <v>156</v>
      </c>
      <c r="B50" t="s">
        <v>102</v>
      </c>
    </row>
    <row r="51" spans="1:2">
      <c r="A51" t="s">
        <v>157</v>
      </c>
      <c r="B51" t="s">
        <v>103</v>
      </c>
    </row>
    <row r="52" spans="1:2">
      <c r="A52" t="s">
        <v>158</v>
      </c>
      <c r="B52" t="s">
        <v>104</v>
      </c>
    </row>
    <row r="53" spans="1:2">
      <c r="A53" t="s">
        <v>159</v>
      </c>
      <c r="B53">
        <v>57.021459999999998</v>
      </c>
    </row>
    <row r="54" spans="1:2">
      <c r="A54" t="s">
        <v>160</v>
      </c>
      <c r="B54">
        <v>57.051900000000003</v>
      </c>
    </row>
    <row r="55" spans="1:2">
      <c r="A55" t="s">
        <v>161</v>
      </c>
      <c r="B55">
        <v>-0.4</v>
      </c>
    </row>
    <row r="56" spans="1:2">
      <c r="A56" t="s">
        <v>162</v>
      </c>
      <c r="B56" t="s">
        <v>105</v>
      </c>
    </row>
    <row r="57" spans="1:2">
      <c r="A57" t="s">
        <v>156</v>
      </c>
      <c r="B57" t="s">
        <v>106</v>
      </c>
    </row>
    <row r="58" spans="1:2">
      <c r="A58" t="s">
        <v>157</v>
      </c>
      <c r="B58" t="s">
        <v>107</v>
      </c>
    </row>
    <row r="59" spans="1:2">
      <c r="A59" t="s">
        <v>158</v>
      </c>
      <c r="B59" t="s">
        <v>108</v>
      </c>
    </row>
    <row r="60" spans="1:2">
      <c r="A60" t="s">
        <v>159</v>
      </c>
      <c r="B60">
        <v>137.05891</v>
      </c>
    </row>
    <row r="61" spans="1:2">
      <c r="A61" t="s">
        <v>160</v>
      </c>
      <c r="B61">
        <v>137.14109999999999</v>
      </c>
    </row>
    <row r="62" spans="1:2">
      <c r="A62" t="s">
        <v>161</v>
      </c>
      <c r="B62">
        <v>-3.2</v>
      </c>
    </row>
    <row r="63" spans="1:2">
      <c r="A63" t="s">
        <v>162</v>
      </c>
      <c r="B63" t="s">
        <v>109</v>
      </c>
    </row>
    <row r="64" spans="1:2">
      <c r="A64" t="s">
        <v>156</v>
      </c>
      <c r="B64" t="s">
        <v>110</v>
      </c>
    </row>
    <row r="65" spans="1:2">
      <c r="A65" t="s">
        <v>157</v>
      </c>
      <c r="B65" t="s">
        <v>111</v>
      </c>
    </row>
    <row r="66" spans="1:2">
      <c r="A66" t="s">
        <v>158</v>
      </c>
      <c r="B66" t="s">
        <v>112</v>
      </c>
    </row>
    <row r="67" spans="1:2">
      <c r="A67" t="s">
        <v>159</v>
      </c>
      <c r="B67">
        <v>113.08405999999999</v>
      </c>
    </row>
    <row r="68" spans="1:2">
      <c r="A68" t="s">
        <v>160</v>
      </c>
      <c r="B68">
        <v>113.15940000000001</v>
      </c>
    </row>
    <row r="69" spans="1:2">
      <c r="A69" t="s">
        <v>161</v>
      </c>
      <c r="B69">
        <v>4.5</v>
      </c>
    </row>
    <row r="70" spans="1:2">
      <c r="A70" t="s">
        <v>162</v>
      </c>
      <c r="B70" t="s">
        <v>113</v>
      </c>
    </row>
    <row r="71" spans="1:2">
      <c r="A71" t="s">
        <v>156</v>
      </c>
      <c r="B71" t="s">
        <v>114</v>
      </c>
    </row>
    <row r="72" spans="1:2">
      <c r="A72" t="s">
        <v>157</v>
      </c>
      <c r="B72" t="s">
        <v>115</v>
      </c>
    </row>
    <row r="73" spans="1:2">
      <c r="A73" t="s">
        <v>158</v>
      </c>
      <c r="B73" t="s">
        <v>116</v>
      </c>
    </row>
    <row r="74" spans="1:2">
      <c r="A74" t="s">
        <v>159</v>
      </c>
      <c r="B74">
        <v>113.08405999999999</v>
      </c>
    </row>
    <row r="75" spans="1:2">
      <c r="A75" t="s">
        <v>160</v>
      </c>
      <c r="B75">
        <v>113.15940000000001</v>
      </c>
    </row>
    <row r="76" spans="1:2">
      <c r="A76" t="s">
        <v>161</v>
      </c>
      <c r="B76">
        <v>3.8</v>
      </c>
    </row>
    <row r="77" spans="1:2">
      <c r="A77" t="s">
        <v>162</v>
      </c>
      <c r="B77" t="s">
        <v>113</v>
      </c>
    </row>
    <row r="78" spans="1:2">
      <c r="A78" t="s">
        <v>156</v>
      </c>
      <c r="B78" t="s">
        <v>117</v>
      </c>
    </row>
    <row r="79" spans="1:2">
      <c r="A79" t="s">
        <v>157</v>
      </c>
      <c r="B79" t="s">
        <v>118</v>
      </c>
    </row>
    <row r="80" spans="1:2">
      <c r="A80" t="s">
        <v>158</v>
      </c>
      <c r="B80" t="s">
        <v>119</v>
      </c>
    </row>
    <row r="81" spans="1:2">
      <c r="A81" t="s">
        <v>159</v>
      </c>
      <c r="B81">
        <v>128.09495999999999</v>
      </c>
    </row>
    <row r="82" spans="1:2">
      <c r="A82" t="s">
        <v>160</v>
      </c>
      <c r="B82">
        <v>128.17410000000001</v>
      </c>
    </row>
    <row r="83" spans="1:2">
      <c r="A83" t="s">
        <v>161</v>
      </c>
      <c r="B83">
        <v>-3.9</v>
      </c>
    </row>
    <row r="84" spans="1:2">
      <c r="A84" t="s">
        <v>162</v>
      </c>
      <c r="B84" t="s">
        <v>120</v>
      </c>
    </row>
    <row r="85" spans="1:2">
      <c r="A85" t="s">
        <v>156</v>
      </c>
      <c r="B85" t="s">
        <v>121</v>
      </c>
    </row>
    <row r="86" spans="1:2">
      <c r="A86" t="s">
        <v>157</v>
      </c>
      <c r="B86" t="s">
        <v>122</v>
      </c>
    </row>
    <row r="87" spans="1:2">
      <c r="A87" t="s">
        <v>158</v>
      </c>
      <c r="B87" t="s">
        <v>123</v>
      </c>
    </row>
    <row r="88" spans="1:2">
      <c r="A88" t="s">
        <v>159</v>
      </c>
      <c r="B88">
        <v>131.04049000000001</v>
      </c>
    </row>
    <row r="89" spans="1:2">
      <c r="A89" t="s">
        <v>160</v>
      </c>
      <c r="B89">
        <v>131.1926</v>
      </c>
    </row>
    <row r="90" spans="1:2">
      <c r="A90" t="s">
        <v>161</v>
      </c>
      <c r="B90">
        <v>1.9</v>
      </c>
    </row>
    <row r="91" spans="1:2">
      <c r="A91" t="s">
        <v>162</v>
      </c>
      <c r="B91" t="s">
        <v>124</v>
      </c>
    </row>
    <row r="92" spans="1:2">
      <c r="A92" t="s">
        <v>156</v>
      </c>
      <c r="B92" t="s">
        <v>125</v>
      </c>
    </row>
    <row r="93" spans="1:2">
      <c r="A93" t="s">
        <v>157</v>
      </c>
      <c r="B93" t="s">
        <v>126</v>
      </c>
    </row>
    <row r="94" spans="1:2">
      <c r="A94" t="s">
        <v>158</v>
      </c>
      <c r="B94" t="s">
        <v>127</v>
      </c>
    </row>
    <row r="95" spans="1:2">
      <c r="A95" t="s">
        <v>159</v>
      </c>
      <c r="B95">
        <v>147.06841</v>
      </c>
    </row>
    <row r="96" spans="1:2">
      <c r="A96" t="s">
        <v>160</v>
      </c>
      <c r="B96">
        <v>147.17660000000001</v>
      </c>
    </row>
    <row r="97" spans="1:2">
      <c r="A97" t="s">
        <v>161</v>
      </c>
      <c r="B97">
        <v>2.8</v>
      </c>
    </row>
    <row r="98" spans="1:2">
      <c r="A98" t="s">
        <v>162</v>
      </c>
      <c r="B98" t="s">
        <v>128</v>
      </c>
    </row>
    <row r="99" spans="1:2">
      <c r="A99" t="s">
        <v>156</v>
      </c>
      <c r="B99" t="s">
        <v>129</v>
      </c>
    </row>
    <row r="100" spans="1:2">
      <c r="A100" t="s">
        <v>157</v>
      </c>
      <c r="B100" t="s">
        <v>130</v>
      </c>
    </row>
    <row r="101" spans="1:2">
      <c r="A101" t="s">
        <v>158</v>
      </c>
      <c r="B101" t="s">
        <v>131</v>
      </c>
    </row>
    <row r="102" spans="1:2">
      <c r="A102" t="s">
        <v>159</v>
      </c>
      <c r="B102">
        <v>97.052760000000006</v>
      </c>
    </row>
    <row r="103" spans="1:2">
      <c r="A103" t="s">
        <v>160</v>
      </c>
      <c r="B103">
        <v>97.116699999999994</v>
      </c>
    </row>
    <row r="104" spans="1:2">
      <c r="A104" t="s">
        <v>161</v>
      </c>
      <c r="B104">
        <v>-1.6</v>
      </c>
    </row>
    <row r="105" spans="1:2">
      <c r="A105" t="s">
        <v>162</v>
      </c>
      <c r="B105" t="s">
        <v>132</v>
      </c>
    </row>
    <row r="106" spans="1:2">
      <c r="A106" t="s">
        <v>156</v>
      </c>
      <c r="B106" t="s">
        <v>133</v>
      </c>
    </row>
    <row r="107" spans="1:2">
      <c r="A107" t="s">
        <v>157</v>
      </c>
      <c r="B107" t="s">
        <v>134</v>
      </c>
    </row>
    <row r="108" spans="1:2">
      <c r="A108" t="s">
        <v>158</v>
      </c>
      <c r="B108" t="s">
        <v>135</v>
      </c>
    </row>
    <row r="109" spans="1:2">
      <c r="A109" t="s">
        <v>159</v>
      </c>
      <c r="B109">
        <v>87.032030000000006</v>
      </c>
    </row>
    <row r="110" spans="1:2">
      <c r="A110" t="s">
        <v>160</v>
      </c>
      <c r="B110">
        <v>87.078199999999995</v>
      </c>
    </row>
    <row r="111" spans="1:2">
      <c r="A111" t="s">
        <v>161</v>
      </c>
      <c r="B111">
        <v>-0.8</v>
      </c>
    </row>
    <row r="112" spans="1:2">
      <c r="A112" t="s">
        <v>162</v>
      </c>
      <c r="B112" t="s">
        <v>136</v>
      </c>
    </row>
    <row r="113" spans="1:2">
      <c r="A113" t="s">
        <v>156</v>
      </c>
      <c r="B113" t="s">
        <v>137</v>
      </c>
    </row>
    <row r="114" spans="1:2">
      <c r="A114" t="s">
        <v>157</v>
      </c>
      <c r="B114" t="s">
        <v>138</v>
      </c>
    </row>
    <row r="115" spans="1:2">
      <c r="A115" t="s">
        <v>158</v>
      </c>
      <c r="B115" t="s">
        <v>139</v>
      </c>
    </row>
    <row r="116" spans="1:2">
      <c r="A116" t="s">
        <v>159</v>
      </c>
      <c r="B116">
        <v>101.04768</v>
      </c>
    </row>
    <row r="117" spans="1:2">
      <c r="A117" t="s">
        <v>160</v>
      </c>
      <c r="B117">
        <v>101.10509999999999</v>
      </c>
    </row>
    <row r="118" spans="1:2">
      <c r="A118" t="s">
        <v>161</v>
      </c>
      <c r="B118">
        <v>-0.7</v>
      </c>
    </row>
    <row r="119" spans="1:2">
      <c r="A119" t="s">
        <v>162</v>
      </c>
      <c r="B119" t="s">
        <v>140</v>
      </c>
    </row>
    <row r="120" spans="1:2">
      <c r="A120" t="s">
        <v>156</v>
      </c>
      <c r="B120" t="s">
        <v>141</v>
      </c>
    </row>
    <row r="121" spans="1:2">
      <c r="A121" t="s">
        <v>157</v>
      </c>
      <c r="B121" t="s">
        <v>142</v>
      </c>
    </row>
    <row r="122" spans="1:2">
      <c r="A122" t="s">
        <v>158</v>
      </c>
      <c r="B122" t="s">
        <v>143</v>
      </c>
    </row>
    <row r="123" spans="1:2">
      <c r="A123" t="s">
        <v>159</v>
      </c>
      <c r="B123">
        <v>186.07930999999999</v>
      </c>
    </row>
    <row r="124" spans="1:2">
      <c r="A124" t="s">
        <v>160</v>
      </c>
      <c r="B124">
        <v>186.2132</v>
      </c>
    </row>
    <row r="125" spans="1:2">
      <c r="A125" t="s">
        <v>161</v>
      </c>
      <c r="B125">
        <v>-0.9</v>
      </c>
    </row>
    <row r="126" spans="1:2">
      <c r="A126" t="s">
        <v>162</v>
      </c>
      <c r="B126" t="s">
        <v>144</v>
      </c>
    </row>
    <row r="127" spans="1:2">
      <c r="A127" t="s">
        <v>156</v>
      </c>
      <c r="B127" t="s">
        <v>145</v>
      </c>
    </row>
    <row r="128" spans="1:2">
      <c r="A128" t="s">
        <v>157</v>
      </c>
      <c r="B128" t="s">
        <v>146</v>
      </c>
    </row>
    <row r="129" spans="1:2">
      <c r="A129" t="s">
        <v>158</v>
      </c>
      <c r="B129" t="s">
        <v>147</v>
      </c>
    </row>
    <row r="130" spans="1:2">
      <c r="A130" t="s">
        <v>159</v>
      </c>
      <c r="B130">
        <v>163.06333000000001</v>
      </c>
    </row>
    <row r="131" spans="1:2">
      <c r="A131" t="s">
        <v>160</v>
      </c>
      <c r="B131">
        <v>163.17599999999999</v>
      </c>
    </row>
    <row r="132" spans="1:2">
      <c r="A132" t="s">
        <v>161</v>
      </c>
      <c r="B132">
        <v>-1.3</v>
      </c>
    </row>
    <row r="133" spans="1:2">
      <c r="A133" t="s">
        <v>162</v>
      </c>
      <c r="B133" t="s">
        <v>148</v>
      </c>
    </row>
    <row r="134" spans="1:2">
      <c r="A134" t="s">
        <v>156</v>
      </c>
      <c r="B134" t="s">
        <v>149</v>
      </c>
    </row>
    <row r="135" spans="1:2">
      <c r="A135" t="s">
        <v>157</v>
      </c>
      <c r="B135" t="s">
        <v>150</v>
      </c>
    </row>
    <row r="136" spans="1:2">
      <c r="A136" t="s">
        <v>158</v>
      </c>
      <c r="B136" t="s">
        <v>151</v>
      </c>
    </row>
    <row r="137" spans="1:2">
      <c r="A137" t="s">
        <v>159</v>
      </c>
      <c r="B137">
        <v>99.06841</v>
      </c>
    </row>
    <row r="138" spans="1:2">
      <c r="A138" t="s">
        <v>160</v>
      </c>
      <c r="B138">
        <v>99.132599999999996</v>
      </c>
    </row>
    <row r="139" spans="1:2">
      <c r="A139" t="s">
        <v>161</v>
      </c>
      <c r="B139">
        <v>4.2</v>
      </c>
    </row>
    <row r="140" spans="1:2">
      <c r="A140" t="s">
        <v>162</v>
      </c>
      <c r="B140" t="s">
        <v>152</v>
      </c>
    </row>
    <row r="141" spans="1:2">
      <c r="A141" t="s">
        <v>156</v>
      </c>
      <c r="B141" t="s">
        <v>153</v>
      </c>
    </row>
    <row r="142" spans="1:2">
      <c r="A142" t="s">
        <v>157</v>
      </c>
      <c r="B142" t="s">
        <v>154</v>
      </c>
    </row>
    <row r="143" spans="1:2">
      <c r="A143" t="s">
        <v>158</v>
      </c>
      <c r="B143" t="s">
        <v>155</v>
      </c>
    </row>
    <row r="144" spans="1:2">
      <c r="A144" t="s">
        <v>159</v>
      </c>
      <c r="B144">
        <v>150.95364000000001</v>
      </c>
    </row>
    <row r="145" spans="1:2">
      <c r="A145" t="s">
        <v>160</v>
      </c>
      <c r="B145">
        <v>150.03</v>
      </c>
    </row>
    <row r="146" spans="1:2">
      <c r="A146" t="s">
        <v>161</v>
      </c>
      <c r="B146">
        <v>0</v>
      </c>
    </row>
    <row r="147" spans="1:2">
      <c r="A147" t="s">
        <v>162</v>
      </c>
      <c r="B147" t="s">
        <v>73</v>
      </c>
    </row>
  </sheetData>
  <autoFilter ref="A1:B151"/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4"/>
  <sheetViews>
    <sheetView workbookViewId="0">
      <selection activeCell="B18" sqref="B18"/>
    </sheetView>
  </sheetViews>
  <sheetFormatPr baseColWidth="10" defaultRowHeight="15"/>
  <sheetData>
    <row r="1" spans="1:2" s="5" customFormat="1">
      <c r="A1" s="5" t="s">
        <v>163</v>
      </c>
      <c r="B1" s="5" t="s">
        <v>164</v>
      </c>
    </row>
    <row r="2" spans="1:2">
      <c r="A2">
        <v>71.078800000000001</v>
      </c>
      <c r="B2">
        <v>71.037109999999998</v>
      </c>
    </row>
    <row r="3" spans="1:2">
      <c r="A3">
        <v>156.1875</v>
      </c>
      <c r="B3">
        <v>156.10111000000001</v>
      </c>
    </row>
    <row r="4" spans="1:2">
      <c r="A4">
        <v>114.1039</v>
      </c>
      <c r="B4">
        <v>114.04293</v>
      </c>
    </row>
    <row r="5" spans="1:2">
      <c r="A5">
        <v>115.0886</v>
      </c>
      <c r="B5">
        <v>115.02694</v>
      </c>
    </row>
    <row r="6" spans="1:2">
      <c r="A6">
        <v>103.1388</v>
      </c>
      <c r="B6">
        <v>103.00919</v>
      </c>
    </row>
    <row r="7" spans="1:2">
      <c r="A7">
        <v>129.1155</v>
      </c>
      <c r="B7">
        <v>129.04258999999999</v>
      </c>
    </row>
    <row r="8" spans="1:2">
      <c r="A8">
        <v>128.13069999999999</v>
      </c>
      <c r="B8">
        <v>128.05858000000001</v>
      </c>
    </row>
    <row r="9" spans="1:2">
      <c r="A9">
        <v>57.051900000000003</v>
      </c>
      <c r="B9">
        <v>57.021459999999998</v>
      </c>
    </row>
    <row r="10" spans="1:2">
      <c r="A10">
        <v>137.14109999999999</v>
      </c>
      <c r="B10">
        <v>137.05891</v>
      </c>
    </row>
    <row r="11" spans="1:2">
      <c r="A11">
        <v>113.15940000000001</v>
      </c>
      <c r="B11">
        <v>113.08405999999999</v>
      </c>
    </row>
    <row r="12" spans="1:2">
      <c r="A12">
        <v>113.15940000000001</v>
      </c>
      <c r="B12">
        <v>113.08405999999999</v>
      </c>
    </row>
    <row r="13" spans="1:2">
      <c r="A13">
        <v>128.17410000000001</v>
      </c>
      <c r="B13">
        <v>128.09495999999999</v>
      </c>
    </row>
    <row r="14" spans="1:2">
      <c r="A14">
        <v>131.1926</v>
      </c>
      <c r="B14">
        <v>131.04049000000001</v>
      </c>
    </row>
    <row r="15" spans="1:2">
      <c r="A15">
        <v>147.17660000000001</v>
      </c>
      <c r="B15">
        <v>147.06841</v>
      </c>
    </row>
    <row r="16" spans="1:2">
      <c r="A16">
        <v>97.116699999999994</v>
      </c>
      <c r="B16">
        <v>97.052760000000006</v>
      </c>
    </row>
    <row r="17" spans="1:2">
      <c r="A17">
        <v>87.078199999999995</v>
      </c>
      <c r="B17">
        <v>87.032030000000006</v>
      </c>
    </row>
    <row r="18" spans="1:2">
      <c r="A18">
        <v>101.10509999999999</v>
      </c>
      <c r="B18">
        <v>101.04768</v>
      </c>
    </row>
    <row r="19" spans="1:2">
      <c r="A19">
        <v>186.2132</v>
      </c>
      <c r="B19">
        <v>186.07930999999999</v>
      </c>
    </row>
    <row r="20" spans="1:2">
      <c r="A20">
        <v>163.17599999999999</v>
      </c>
      <c r="B20">
        <v>163.06333000000001</v>
      </c>
    </row>
    <row r="21" spans="1:2">
      <c r="A21">
        <v>99.132599999999996</v>
      </c>
      <c r="B21">
        <v>99.06841</v>
      </c>
    </row>
    <row r="22" spans="1:2">
      <c r="A22">
        <v>150.03</v>
      </c>
      <c r="B22">
        <v>150.95364000000001</v>
      </c>
    </row>
    <row r="24" spans="1:2">
      <c r="A24">
        <f>AVERAGE(A2:A22)</f>
        <v>120.36908095238095</v>
      </c>
      <c r="B24">
        <f>AVERAGE(B2:B22)</f>
        <v>120.33656952380952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K5" sqref="K5"/>
    </sheetView>
  </sheetViews>
  <sheetFormatPr baseColWidth="10" defaultRowHeight="15"/>
  <cols>
    <col min="9" max="10" width="10.5703125" style="10" bestFit="1" customWidth="1"/>
  </cols>
  <sheetData>
    <row r="1" spans="1:10" ht="18.75">
      <c r="A1" s="9" t="s">
        <v>165</v>
      </c>
      <c r="E1" s="9" t="s">
        <v>170</v>
      </c>
    </row>
    <row r="2" spans="1:10">
      <c r="A2" s="5"/>
      <c r="B2" s="5" t="s">
        <v>163</v>
      </c>
      <c r="C2" s="5" t="s">
        <v>164</v>
      </c>
      <c r="E2" s="5"/>
      <c r="F2" s="5" t="s">
        <v>172</v>
      </c>
      <c r="G2" s="5" t="s">
        <v>171</v>
      </c>
      <c r="I2" s="11" t="s">
        <v>174</v>
      </c>
      <c r="J2" s="11" t="s">
        <v>174</v>
      </c>
    </row>
    <row r="3" spans="1:10">
      <c r="A3" s="5" t="s">
        <v>11</v>
      </c>
      <c r="B3">
        <v>71.078800000000001</v>
      </c>
      <c r="C3">
        <v>71.037109999999998</v>
      </c>
      <c r="E3" s="5" t="s">
        <v>11</v>
      </c>
      <c r="F3">
        <v>71.078225000000003</v>
      </c>
      <c r="G3">
        <v>71.037113779999999</v>
      </c>
      <c r="I3" s="10">
        <f>F3-B3</f>
        <v>-5.7499999999777174E-4</v>
      </c>
      <c r="J3" s="10">
        <f>G3-C3</f>
        <v>3.7800000001197986E-6</v>
      </c>
    </row>
    <row r="4" spans="1:10">
      <c r="A4" s="5" t="s">
        <v>166</v>
      </c>
      <c r="B4">
        <v>114.5962</v>
      </c>
      <c r="C4">
        <v>114.53494000000001</v>
      </c>
      <c r="E4" s="5"/>
    </row>
    <row r="5" spans="1:10">
      <c r="A5" s="5" t="s">
        <v>14</v>
      </c>
      <c r="B5">
        <v>103.1388</v>
      </c>
      <c r="C5">
        <v>103.00919</v>
      </c>
      <c r="E5" s="5" t="s">
        <v>14</v>
      </c>
      <c r="F5">
        <v>103.143725</v>
      </c>
      <c r="G5">
        <v>103.00918446999999</v>
      </c>
      <c r="I5" s="10">
        <f t="shared" ref="I4:I28" si="0">F5-B5</f>
        <v>4.9250000000000682E-3</v>
      </c>
      <c r="J5" s="10">
        <f t="shared" ref="J4:J28" si="1">G5-C5</f>
        <v>-5.5300000099123281E-6</v>
      </c>
    </row>
    <row r="6" spans="1:10">
      <c r="A6" s="5" t="s">
        <v>17</v>
      </c>
      <c r="B6">
        <v>115.0886</v>
      </c>
      <c r="C6">
        <v>115.02694</v>
      </c>
      <c r="E6" s="5" t="s">
        <v>17</v>
      </c>
      <c r="F6">
        <v>115.08786499999999</v>
      </c>
      <c r="G6">
        <v>115.02694302</v>
      </c>
      <c r="I6" s="10">
        <f t="shared" si="0"/>
        <v>-7.3500000000592536E-4</v>
      </c>
      <c r="J6" s="10">
        <f t="shared" si="1"/>
        <v>3.0200000082913903E-6</v>
      </c>
    </row>
    <row r="7" spans="1:10">
      <c r="A7" s="5" t="s">
        <v>20</v>
      </c>
      <c r="B7">
        <v>129.1155</v>
      </c>
      <c r="C7">
        <v>129.04258999999999</v>
      </c>
      <c r="E7" s="5" t="s">
        <v>20</v>
      </c>
      <c r="F7">
        <v>129.11453900000001</v>
      </c>
      <c r="G7">
        <v>129.04259307999999</v>
      </c>
      <c r="I7" s="10">
        <f t="shared" si="0"/>
        <v>-9.6099999998955354E-4</v>
      </c>
      <c r="J7" s="10">
        <f t="shared" si="1"/>
        <v>3.0799999990449578E-6</v>
      </c>
    </row>
    <row r="8" spans="1:10">
      <c r="A8" s="5" t="s">
        <v>23</v>
      </c>
      <c r="B8">
        <v>147.17660000000001</v>
      </c>
      <c r="C8">
        <v>147.06841</v>
      </c>
      <c r="E8" s="5" t="s">
        <v>23</v>
      </c>
      <c r="F8">
        <v>147.17469299999999</v>
      </c>
      <c r="G8">
        <v>147.0684139</v>
      </c>
      <c r="I8" s="10">
        <f t="shared" si="0"/>
        <v>-1.9070000000169784E-3</v>
      </c>
      <c r="J8" s="10">
        <f t="shared" si="1"/>
        <v>3.8999999958377884E-6</v>
      </c>
    </row>
    <row r="9" spans="1:10">
      <c r="A9" s="5" t="s">
        <v>26</v>
      </c>
      <c r="B9">
        <v>57.051900000000003</v>
      </c>
      <c r="C9">
        <v>57.021459999999998</v>
      </c>
      <c r="E9" s="5" t="s">
        <v>26</v>
      </c>
      <c r="F9">
        <v>57.051551000000003</v>
      </c>
      <c r="G9">
        <v>57.02146372</v>
      </c>
      <c r="I9" s="10">
        <f t="shared" si="0"/>
        <v>-3.489999999999327E-4</v>
      </c>
      <c r="J9" s="10">
        <f t="shared" si="1"/>
        <v>3.7200000022608037E-6</v>
      </c>
    </row>
    <row r="10" spans="1:10">
      <c r="A10" s="5" t="s">
        <v>29</v>
      </c>
      <c r="B10">
        <v>137.14109999999999</v>
      </c>
      <c r="C10">
        <v>137.05891</v>
      </c>
      <c r="E10" s="5" t="s">
        <v>29</v>
      </c>
      <c r="F10">
        <v>137.13989900000001</v>
      </c>
      <c r="G10">
        <v>137.05891185999999</v>
      </c>
      <c r="I10" s="10">
        <f t="shared" si="0"/>
        <v>-1.2009999999804677E-3</v>
      </c>
      <c r="J10" s="10">
        <f t="shared" si="1"/>
        <v>1.8599999975776882E-6</v>
      </c>
    </row>
    <row r="11" spans="1:10">
      <c r="A11" s="5" t="s">
        <v>32</v>
      </c>
      <c r="B11">
        <v>113.15940000000001</v>
      </c>
      <c r="C11">
        <v>113.08405999999999</v>
      </c>
      <c r="E11" s="5" t="s">
        <v>32</v>
      </c>
      <c r="F11">
        <v>113.158247</v>
      </c>
      <c r="G11">
        <v>113.08406395999999</v>
      </c>
      <c r="I11" s="10">
        <f t="shared" si="0"/>
        <v>-1.1530000000021801E-3</v>
      </c>
      <c r="J11" s="10">
        <f t="shared" si="1"/>
        <v>3.9600000008022107E-6</v>
      </c>
    </row>
    <row r="12" spans="1:10">
      <c r="A12" s="5"/>
      <c r="E12" s="5" t="s">
        <v>173</v>
      </c>
      <c r="F12">
        <v>118.89</v>
      </c>
      <c r="G12">
        <v>118.806</v>
      </c>
    </row>
    <row r="13" spans="1:10">
      <c r="A13" s="5" t="s">
        <v>35</v>
      </c>
      <c r="B13">
        <v>128.17410000000001</v>
      </c>
      <c r="C13">
        <v>128.09495999999999</v>
      </c>
      <c r="E13" s="5" t="s">
        <v>35</v>
      </c>
      <c r="F13">
        <v>128.17291399999999</v>
      </c>
      <c r="G13">
        <v>128.09496300000001</v>
      </c>
      <c r="I13" s="10">
        <f t="shared" si="0"/>
        <v>-1.1860000000183391E-3</v>
      </c>
      <c r="J13" s="10">
        <f t="shared" si="1"/>
        <v>3.0000000208474376E-6</v>
      </c>
    </row>
    <row r="14" spans="1:10">
      <c r="A14" s="5" t="s">
        <v>38</v>
      </c>
      <c r="B14">
        <v>113.15940000000001</v>
      </c>
      <c r="C14">
        <v>113.08405999999999</v>
      </c>
      <c r="E14" s="5" t="s">
        <v>38</v>
      </c>
      <c r="F14">
        <v>113.158247</v>
      </c>
      <c r="G14">
        <v>113.08406395999999</v>
      </c>
      <c r="I14" s="10">
        <f t="shared" si="0"/>
        <v>-1.1530000000021801E-3</v>
      </c>
      <c r="J14" s="10">
        <f t="shared" si="1"/>
        <v>3.9600000008022107E-6</v>
      </c>
    </row>
    <row r="15" spans="1:10">
      <c r="A15" s="5" t="s">
        <v>41</v>
      </c>
      <c r="B15">
        <v>131.1926</v>
      </c>
      <c r="C15">
        <v>131.04049000000001</v>
      </c>
      <c r="E15" s="5" t="s">
        <v>41</v>
      </c>
      <c r="F15">
        <v>131.19707299999999</v>
      </c>
      <c r="G15">
        <v>131.04048459000001</v>
      </c>
      <c r="I15" s="10">
        <f t="shared" si="0"/>
        <v>4.4729999999901793E-3</v>
      </c>
      <c r="J15" s="10">
        <f t="shared" si="1"/>
        <v>-5.4099999999834836E-6</v>
      </c>
    </row>
    <row r="16" spans="1:10">
      <c r="A16" s="5" t="s">
        <v>44</v>
      </c>
      <c r="B16">
        <v>114.10380000000001</v>
      </c>
      <c r="C16">
        <v>114.04293</v>
      </c>
      <c r="E16" s="5" t="s">
        <v>44</v>
      </c>
      <c r="F16">
        <v>114.10310200000001</v>
      </c>
      <c r="G16">
        <v>114.04292744</v>
      </c>
      <c r="I16" s="10">
        <f t="shared" si="0"/>
        <v>-6.9799999999986539E-4</v>
      </c>
      <c r="J16" s="10">
        <f t="shared" si="1"/>
        <v>-2.559999998652529E-6</v>
      </c>
    </row>
    <row r="17" spans="1:10">
      <c r="A17" s="5" t="s">
        <v>167</v>
      </c>
      <c r="B17">
        <v>114.1472</v>
      </c>
      <c r="C17">
        <v>114.07931000000001</v>
      </c>
      <c r="E17" s="5" t="s">
        <v>167</v>
      </c>
      <c r="F17">
        <v>114.1472</v>
      </c>
      <c r="G17">
        <v>114.07931000000001</v>
      </c>
      <c r="I17" s="10">
        <f t="shared" si="0"/>
        <v>0</v>
      </c>
      <c r="J17" s="10">
        <f t="shared" si="1"/>
        <v>0</v>
      </c>
    </row>
    <row r="18" spans="1:10">
      <c r="A18" s="5" t="s">
        <v>47</v>
      </c>
      <c r="B18">
        <v>97.116699999999994</v>
      </c>
      <c r="C18">
        <v>97.052760000000006</v>
      </c>
      <c r="E18" s="5" t="s">
        <v>47</v>
      </c>
      <c r="F18">
        <v>97.115679</v>
      </c>
      <c r="G18">
        <v>97.052763839999997</v>
      </c>
      <c r="I18" s="10">
        <f t="shared" si="0"/>
        <v>-1.0209999999943875E-3</v>
      </c>
      <c r="J18" s="10">
        <f t="shared" si="1"/>
        <v>3.8399999908733662E-6</v>
      </c>
    </row>
    <row r="19" spans="1:10">
      <c r="A19" s="5" t="s">
        <v>50</v>
      </c>
      <c r="B19">
        <v>128.13069999999999</v>
      </c>
      <c r="C19">
        <v>128.05858000000001</v>
      </c>
      <c r="E19" s="5" t="s">
        <v>50</v>
      </c>
      <c r="F19">
        <v>128.12977599999999</v>
      </c>
      <c r="G19">
        <v>128.05857750000001</v>
      </c>
      <c r="I19" s="10">
        <f t="shared" si="0"/>
        <v>-9.2399999999770444E-4</v>
      </c>
      <c r="J19" s="10">
        <f t="shared" si="1"/>
        <v>-2.4999999936881068E-6</v>
      </c>
    </row>
    <row r="20" spans="1:10">
      <c r="A20" s="5" t="s">
        <v>53</v>
      </c>
      <c r="B20">
        <v>156.1875</v>
      </c>
      <c r="C20">
        <v>156.10111000000001</v>
      </c>
      <c r="E20" s="5" t="s">
        <v>53</v>
      </c>
      <c r="F20">
        <v>156.18635399999999</v>
      </c>
      <c r="G20">
        <v>156.10111101999999</v>
      </c>
      <c r="I20" s="10">
        <f t="shared" si="0"/>
        <v>-1.1460000000056425E-3</v>
      </c>
      <c r="J20" s="10">
        <f t="shared" si="1"/>
        <v>1.0199999849191954E-6</v>
      </c>
    </row>
    <row r="21" spans="1:10">
      <c r="A21" s="5" t="s">
        <v>56</v>
      </c>
      <c r="B21">
        <v>87.078199999999995</v>
      </c>
      <c r="C21">
        <v>87.023030000000006</v>
      </c>
      <c r="E21" s="5" t="s">
        <v>56</v>
      </c>
      <c r="F21">
        <v>87.077654999999993</v>
      </c>
      <c r="G21">
        <v>87.032028400000002</v>
      </c>
      <c r="I21" s="10">
        <f t="shared" si="0"/>
        <v>-5.4500000000246018E-4</v>
      </c>
      <c r="J21" s="10">
        <f t="shared" si="1"/>
        <v>8.9983999999958542E-3</v>
      </c>
    </row>
    <row r="22" spans="1:10">
      <c r="A22" s="5" t="s">
        <v>59</v>
      </c>
      <c r="B22">
        <v>101.10509999999999</v>
      </c>
      <c r="C22">
        <v>101.04768</v>
      </c>
      <c r="E22" s="5" t="s">
        <v>59</v>
      </c>
      <c r="F22">
        <v>101.10432900000001</v>
      </c>
      <c r="G22">
        <v>101.04767846</v>
      </c>
      <c r="I22" s="10">
        <f t="shared" si="0"/>
        <v>-7.7099999998608837E-4</v>
      </c>
      <c r="J22" s="10">
        <f t="shared" si="1"/>
        <v>-1.5399999995224789E-6</v>
      </c>
    </row>
    <row r="23" spans="1:10">
      <c r="A23" s="5"/>
      <c r="E23" s="5" t="s">
        <v>62</v>
      </c>
      <c r="F23">
        <v>118.89</v>
      </c>
      <c r="G23">
        <v>118.806</v>
      </c>
    </row>
    <row r="24" spans="1:10">
      <c r="A24" s="5" t="s">
        <v>65</v>
      </c>
      <c r="B24">
        <v>99.132599999999996</v>
      </c>
      <c r="C24">
        <v>99.06841</v>
      </c>
      <c r="E24" s="5" t="s">
        <v>65</v>
      </c>
      <c r="F24">
        <v>99.131573000000003</v>
      </c>
      <c r="G24">
        <v>99.068413899999996</v>
      </c>
      <c r="I24" s="10">
        <f t="shared" si="0"/>
        <v>-1.0269999999934498E-3</v>
      </c>
      <c r="J24" s="10">
        <f t="shared" si="1"/>
        <v>3.8999999958377884E-6</v>
      </c>
    </row>
    <row r="25" spans="1:10">
      <c r="A25" s="5" t="s">
        <v>68</v>
      </c>
      <c r="B25">
        <v>186.2132</v>
      </c>
      <c r="C25">
        <v>186.07930999999999</v>
      </c>
      <c r="E25" s="5" t="s">
        <v>68</v>
      </c>
      <c r="F25">
        <v>186.21091999999999</v>
      </c>
      <c r="G25">
        <v>186.07931293999999</v>
      </c>
      <c r="I25" s="10">
        <f t="shared" si="0"/>
        <v>-2.2800000000131604E-3</v>
      </c>
      <c r="J25" s="10">
        <f t="shared" si="1"/>
        <v>2.9400000016721606E-6</v>
      </c>
    </row>
    <row r="26" spans="1:10">
      <c r="A26" s="5" t="s">
        <v>168</v>
      </c>
      <c r="B26">
        <v>113.15940000000001</v>
      </c>
      <c r="C26">
        <v>113.08405999999999</v>
      </c>
      <c r="E26" s="5" t="s">
        <v>168</v>
      </c>
      <c r="F26">
        <v>113.15940000000001</v>
      </c>
      <c r="G26">
        <v>113.08405999999999</v>
      </c>
      <c r="I26" s="10">
        <f t="shared" si="0"/>
        <v>0</v>
      </c>
      <c r="J26" s="10">
        <f t="shared" si="1"/>
        <v>0</v>
      </c>
    </row>
    <row r="27" spans="1:10">
      <c r="A27" s="5" t="s">
        <v>71</v>
      </c>
      <c r="B27">
        <v>163.17599999999999</v>
      </c>
      <c r="C27">
        <v>163.06333000000001</v>
      </c>
      <c r="E27" s="5" t="s">
        <v>71</v>
      </c>
      <c r="F27">
        <v>163.17412300000001</v>
      </c>
      <c r="G27">
        <v>163.06332852</v>
      </c>
      <c r="I27" s="10">
        <f t="shared" si="0"/>
        <v>-1.8769999999790343E-3</v>
      </c>
      <c r="J27" s="10">
        <f t="shared" si="1"/>
        <v>-1.4800000087689114E-6</v>
      </c>
    </row>
    <row r="28" spans="1:10">
      <c r="A28" s="5" t="s">
        <v>169</v>
      </c>
      <c r="B28">
        <v>128.62309999999999</v>
      </c>
      <c r="C28">
        <v>128.55059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wikipedia</vt:lpstr>
      <vt:lpstr>Peakardt</vt:lpstr>
      <vt:lpstr>Unknown</vt:lpstr>
      <vt:lpstr>Sequest</vt:lpstr>
      <vt:lpstr>wikipedia!Side_chain_properties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Eisenacher</dc:creator>
  <cp:lastModifiedBy>Martin Eisenacher</cp:lastModifiedBy>
  <dcterms:created xsi:type="dcterms:W3CDTF">2008-06-25T14:15:49Z</dcterms:created>
  <dcterms:modified xsi:type="dcterms:W3CDTF">2008-10-22T14:59:17Z</dcterms:modified>
</cp:coreProperties>
</file>